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muedutr-my.sharepoint.com/personal/nurdan_bilgin_omu_edu_tr/Documents/Dersler2019/OptimalKontrol/"/>
    </mc:Choice>
  </mc:AlternateContent>
  <bookViews>
    <workbookView xWindow="0" yWindow="0" windowWidth="2046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0" i="1"/>
  <c r="L19" i="1"/>
  <c r="L16" i="1"/>
  <c r="L15" i="1"/>
  <c r="L14" i="1"/>
  <c r="L13" i="1"/>
  <c r="M9" i="1"/>
  <c r="L10" i="1"/>
  <c r="L9" i="1"/>
  <c r="L8" i="1"/>
  <c r="L7" i="1"/>
  <c r="L4" i="1"/>
  <c r="L3" i="1"/>
  <c r="L2" i="1"/>
  <c r="K21" i="1"/>
  <c r="K20" i="1"/>
  <c r="K19" i="1"/>
  <c r="K16" i="1"/>
  <c r="K15" i="1"/>
  <c r="K14" i="1"/>
  <c r="K13" i="1"/>
  <c r="K10" i="1"/>
  <c r="K9" i="1"/>
  <c r="K8" i="1"/>
  <c r="K7" i="1"/>
  <c r="K4" i="1"/>
  <c r="K3" i="1"/>
  <c r="K2" i="1"/>
  <c r="D7" i="1"/>
  <c r="D8" i="1"/>
  <c r="D9" i="1"/>
  <c r="D10" i="1"/>
  <c r="D13" i="1"/>
  <c r="D14" i="1"/>
  <c r="D15" i="1"/>
  <c r="D16" i="1"/>
  <c r="D19" i="1"/>
  <c r="D20" i="1"/>
  <c r="D21" i="1"/>
  <c r="D3" i="1"/>
  <c r="D4" i="1"/>
  <c r="D2" i="1"/>
  <c r="E4" i="1" s="1"/>
  <c r="F4" i="1" s="1"/>
  <c r="C19" i="1"/>
  <c r="C20" i="1"/>
  <c r="C21" i="1"/>
  <c r="C13" i="1"/>
  <c r="C14" i="1"/>
  <c r="C15" i="1"/>
  <c r="C16" i="1"/>
  <c r="C8" i="1"/>
  <c r="C9" i="1"/>
  <c r="C10" i="1"/>
  <c r="C7" i="1"/>
  <c r="C3" i="1"/>
  <c r="C4" i="1"/>
  <c r="C2" i="1"/>
  <c r="E9" i="1" l="1"/>
  <c r="F9" i="1" s="1"/>
  <c r="M14" i="1"/>
  <c r="N14" i="1" s="1"/>
  <c r="E14" i="1"/>
  <c r="F14" i="1" s="1"/>
  <c r="E19" i="1"/>
  <c r="F19" i="1" s="1"/>
  <c r="M4" i="1" l="1"/>
  <c r="N4" i="1" s="1"/>
  <c r="M19" i="1"/>
  <c r="N19" i="1" s="1"/>
  <c r="N9" i="1"/>
</calcChain>
</file>

<file path=xl/sharedStrings.xml><?xml version="1.0" encoding="utf-8"?>
<sst xmlns="http://schemas.openxmlformats.org/spreadsheetml/2006/main" count="34" uniqueCount="13">
  <si>
    <t>İçinde Bulunulan Durum
x_1</t>
  </si>
  <si>
    <t>En düşük Maliyet
J^*_12(x_1)</t>
  </si>
  <si>
    <t>Kontrol
u_1</t>
  </si>
  <si>
    <t>Sonraki Durum
x_2</t>
  </si>
  <si>
    <t>J_12(x_1,u_1)=
x_2^2+2*u_1^2</t>
  </si>
  <si>
    <t>k=1'de uygulanacak Optimal Kontrol
u^*(x(1),1)</t>
  </si>
  <si>
    <t>İçinde Bulunulan Durum
x_0</t>
  </si>
  <si>
    <t>Kontrol
u_0</t>
  </si>
  <si>
    <t>Sonraki Durum
x_0</t>
  </si>
  <si>
    <t>NA</t>
  </si>
  <si>
    <t>C_02(x_0,u_0)=
2*u_0^2+J^*_12(x_1)</t>
  </si>
  <si>
    <t>En düşük Maliyet
J^*_02(x_0)</t>
  </si>
  <si>
    <t>k=1'de uygulanacak Optimal Kontrol
u^*(x(0),0)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</si>
</sst>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8"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21" totalsRowShown="0" headerRowDxfId="9" dataDxfId="10" tableBorderDxfId="17">
  <autoFilter ref="A1:F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İçinde Bulunulan Durum_x000a_x_1" dataDxfId="16"/>
    <tableColumn id="2" name="Kontrol_x000a_u_1" dataDxfId="15"/>
    <tableColumn id="3" name="Sonraki Durum_x000a_x_2" dataDxfId="14">
      <calculatedColumnFormula>$A$19+B2</calculatedColumnFormula>
    </tableColumn>
    <tableColumn id="4" name="J_12(x_1,u_1)=_x000a_x_2^2+2*u_1^2" dataDxfId="13">
      <calculatedColumnFormula>2*B2^2+C2^2</calculatedColumnFormula>
    </tableColumn>
    <tableColumn id="5" name="En düşük Maliyet_x000a_J^*_12(x_1)" dataDxfId="12"/>
    <tableColumn id="6" name="k=1'de uygulanacak Optimal Kontrol_x000a_u^*(x(1),1)" dataDxfId="1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I1:N21" totalsRowShown="0" headerRowDxfId="8" dataDxfId="7" tableBorderDxfId="6">
  <autoFilter ref="I1:N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İçinde Bulunulan Durum_x000a_x_0" dataDxfId="5"/>
    <tableColumn id="2" name="Kontrol_x000a_u_0" dataDxfId="4"/>
    <tableColumn id="3" name="Sonraki Durum_x000a_x_0" dataDxfId="3">
      <calculatedColumnFormula>$A$19+J2</calculatedColumnFormula>
    </tableColumn>
    <tableColumn id="4" name="C_02(x_0,u_0)=_x000a_2*u_0^2+J^*_12(x_1)" dataDxfId="0">
      <calculatedColumnFormula>2*J2^2+$E$4</calculatedColumnFormula>
    </tableColumn>
    <tableColumn id="5" name="En düşük Maliyet_x000a_J^*_02(x_0)" dataDxfId="2"/>
    <tableColumn id="6" name="k=1'de uygulanacak Optimal Kontrol_x000a_u^*(x(0),0)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F4" sqref="F4"/>
    </sheetView>
  </sheetViews>
  <sheetFormatPr defaultRowHeight="15" x14ac:dyDescent="0.25"/>
  <cols>
    <col min="1" max="1" width="11.28515625" customWidth="1"/>
    <col min="3" max="3" width="7.85546875" customWidth="1"/>
    <col min="4" max="4" width="15" customWidth="1"/>
    <col min="5" max="5" width="11.85546875" customWidth="1"/>
    <col min="6" max="6" width="21.7109375" customWidth="1"/>
    <col min="12" max="12" width="23" customWidth="1"/>
    <col min="13" max="13" width="16.85546875" customWidth="1"/>
    <col min="14" max="14" width="15.42578125" customWidth="1"/>
  </cols>
  <sheetData>
    <row r="1" spans="1:14" ht="64.5" customHeight="1" thickBot="1" x14ac:dyDescent="0.3">
      <c r="A1" s="2" t="s">
        <v>0</v>
      </c>
      <c r="B1" s="2" t="s">
        <v>2</v>
      </c>
      <c r="C1" s="2" t="s">
        <v>3</v>
      </c>
      <c r="D1" s="2" t="s">
        <v>4</v>
      </c>
      <c r="E1" s="1" t="s">
        <v>1</v>
      </c>
      <c r="F1" s="1" t="s">
        <v>5</v>
      </c>
      <c r="I1" s="2" t="s">
        <v>6</v>
      </c>
      <c r="J1" s="2" t="s">
        <v>7</v>
      </c>
      <c r="K1" s="2" t="s">
        <v>8</v>
      </c>
      <c r="L1" s="2" t="s">
        <v>10</v>
      </c>
      <c r="M1" s="1" t="s">
        <v>11</v>
      </c>
      <c r="N1" s="1" t="s">
        <v>12</v>
      </c>
    </row>
    <row r="2" spans="1:14" x14ac:dyDescent="0.25">
      <c r="A2" s="3"/>
      <c r="B2" s="4">
        <v>-1</v>
      </c>
      <c r="C2" s="4">
        <f>$A$4+B2</f>
        <v>0.5</v>
      </c>
      <c r="D2" s="4">
        <f>2*B2^2+C2^2</f>
        <v>2.25</v>
      </c>
      <c r="E2" s="4"/>
      <c r="F2" s="5"/>
      <c r="I2" s="3"/>
      <c r="J2" s="4">
        <v>-1</v>
      </c>
      <c r="K2" s="4">
        <f>$A$4+J2</f>
        <v>0.5</v>
      </c>
      <c r="L2" s="4">
        <f>2*J2^2+$E$14</f>
        <v>2.25</v>
      </c>
      <c r="M2" s="4"/>
      <c r="N2" s="5"/>
    </row>
    <row r="3" spans="1:14" x14ac:dyDescent="0.25">
      <c r="A3" s="6"/>
      <c r="B3" s="7">
        <v>-0.5</v>
      </c>
      <c r="C3" s="7">
        <f t="shared" ref="C3:C7" si="0">$A$4+B3</f>
        <v>1</v>
      </c>
      <c r="D3" s="7">
        <f t="shared" ref="D3:D21" si="1">2*B3^2+C3^2</f>
        <v>1.5</v>
      </c>
      <c r="E3" s="7"/>
      <c r="F3" s="8"/>
      <c r="I3" s="6"/>
      <c r="J3" s="7">
        <v>-0.5</v>
      </c>
      <c r="K3" s="7">
        <f t="shared" ref="K3:K6" si="2">$A$4+J3</f>
        <v>1</v>
      </c>
      <c r="L3" s="7">
        <f>2*J3^2+$E$9</f>
        <v>1.25</v>
      </c>
      <c r="M3" s="7"/>
      <c r="N3" s="8"/>
    </row>
    <row r="4" spans="1:14" x14ac:dyDescent="0.25">
      <c r="A4" s="6">
        <v>1.5</v>
      </c>
      <c r="B4" s="7">
        <v>0</v>
      </c>
      <c r="C4" s="7">
        <f t="shared" si="0"/>
        <v>1.5</v>
      </c>
      <c r="D4" s="7">
        <f t="shared" si="1"/>
        <v>2.25</v>
      </c>
      <c r="E4" s="7">
        <f>MIN(D2:D6)</f>
        <v>1.5</v>
      </c>
      <c r="F4" s="8">
        <f>IF(E4=D2,B2,IF(E4=D3,B3,IF(E4=D4,B4,IF(E4=D5,B5,IF(E4=D6,B6,0)))))</f>
        <v>-0.5</v>
      </c>
      <c r="I4" s="6">
        <v>1.5</v>
      </c>
      <c r="J4" s="7">
        <v>0</v>
      </c>
      <c r="K4" s="7">
        <f t="shared" si="2"/>
        <v>1.5</v>
      </c>
      <c r="L4" s="7">
        <f>2*J4^2+$E$4</f>
        <v>1.5</v>
      </c>
      <c r="M4" s="7">
        <f>MIN(L2:L6)</f>
        <v>1.25</v>
      </c>
      <c r="N4" s="8">
        <f>IF(M4=L2,J2,IF(M4=L3,J3,IF(M4=L4,J4,IF(M4=L5,J5,IF(M4=L6,J6,0)))))</f>
        <v>-0.5</v>
      </c>
    </row>
    <row r="5" spans="1:14" x14ac:dyDescent="0.25">
      <c r="A5" s="6"/>
      <c r="B5" s="7">
        <v>0.5</v>
      </c>
      <c r="C5" s="7" t="s">
        <v>9</v>
      </c>
      <c r="D5" s="7"/>
      <c r="E5" s="7"/>
      <c r="F5" s="8"/>
      <c r="I5" s="6"/>
      <c r="J5" s="7">
        <v>0.5</v>
      </c>
      <c r="K5" s="7" t="s">
        <v>9</v>
      </c>
      <c r="L5" s="7" t="s">
        <v>9</v>
      </c>
      <c r="M5" s="7"/>
      <c r="N5" s="8"/>
    </row>
    <row r="6" spans="1:14" ht="15.75" thickBot="1" x14ac:dyDescent="0.3">
      <c r="A6" s="9"/>
      <c r="B6" s="10">
        <v>1</v>
      </c>
      <c r="C6" s="7" t="s">
        <v>9</v>
      </c>
      <c r="D6" s="10"/>
      <c r="E6" s="10"/>
      <c r="F6" s="11"/>
      <c r="I6" s="9"/>
      <c r="J6" s="10">
        <v>1</v>
      </c>
      <c r="K6" s="10" t="s">
        <v>9</v>
      </c>
      <c r="L6" s="10" t="s">
        <v>9</v>
      </c>
      <c r="M6" s="10"/>
      <c r="N6" s="11"/>
    </row>
    <row r="7" spans="1:14" x14ac:dyDescent="0.25">
      <c r="A7" s="3"/>
      <c r="B7" s="4">
        <v>-1</v>
      </c>
      <c r="C7" s="4">
        <f>$A$9+B7</f>
        <v>0</v>
      </c>
      <c r="D7" s="4">
        <f t="shared" si="1"/>
        <v>2</v>
      </c>
      <c r="E7" s="4"/>
      <c r="F7" s="5"/>
      <c r="I7" s="3"/>
      <c r="J7" s="4">
        <v>-1</v>
      </c>
      <c r="K7" s="4">
        <f>$A$9+J7</f>
        <v>0</v>
      </c>
      <c r="L7" s="4">
        <f>2*J7^2+$E$19</f>
        <v>2</v>
      </c>
      <c r="M7" s="4"/>
      <c r="N7" s="5"/>
    </row>
    <row r="8" spans="1:14" x14ac:dyDescent="0.25">
      <c r="A8" s="6"/>
      <c r="B8" s="7">
        <v>-0.5</v>
      </c>
      <c r="C8" s="7">
        <f t="shared" ref="C8:C11" si="3">$A$9+B8</f>
        <v>0.5</v>
      </c>
      <c r="D8" s="7">
        <f t="shared" si="1"/>
        <v>0.75</v>
      </c>
      <c r="E8" s="7"/>
      <c r="F8" s="8"/>
      <c r="I8" s="6"/>
      <c r="J8" s="7">
        <v>-0.5</v>
      </c>
      <c r="K8" s="7">
        <f t="shared" ref="K8:K11" si="4">$A$9+J8</f>
        <v>0.5</v>
      </c>
      <c r="L8" s="7">
        <f>2*J8^2+$E$14</f>
        <v>0.75</v>
      </c>
      <c r="M8" s="7"/>
      <c r="N8" s="8"/>
    </row>
    <row r="9" spans="1:14" x14ac:dyDescent="0.25">
      <c r="A9" s="6">
        <v>1</v>
      </c>
      <c r="B9" s="7">
        <v>0</v>
      </c>
      <c r="C9" s="7">
        <f t="shared" si="3"/>
        <v>1</v>
      </c>
      <c r="D9" s="7">
        <f t="shared" si="1"/>
        <v>1</v>
      </c>
      <c r="E9" s="7">
        <f>MIN(D7:D11)</f>
        <v>0.75</v>
      </c>
      <c r="F9" s="8">
        <f>IF(E9=D7,B7,IF(E9=D8,B8,IF(E9=D9,B9,IF(E9=D10,B10,IF(E9=D11,B11,0)))))</f>
        <v>-0.5</v>
      </c>
      <c r="I9" s="6">
        <v>1</v>
      </c>
      <c r="J9" s="7">
        <v>0</v>
      </c>
      <c r="K9" s="7">
        <f t="shared" si="4"/>
        <v>1</v>
      </c>
      <c r="L9" s="7">
        <f>2*J9^2+$E$9</f>
        <v>0.75</v>
      </c>
      <c r="M9" s="7">
        <f>MIN(L7:L11)</f>
        <v>0.75</v>
      </c>
      <c r="N9" s="8">
        <f>IF(M9=L7,J7,IF(M9=L8,J8,IF(M9=L9,J9,IF(M9=L10,J10,IF(M9=L11,J11,0)))))</f>
        <v>-0.5</v>
      </c>
    </row>
    <row r="10" spans="1:14" x14ac:dyDescent="0.25">
      <c r="A10" s="6"/>
      <c r="B10" s="7">
        <v>0.5</v>
      </c>
      <c r="C10" s="7">
        <f t="shared" si="3"/>
        <v>1.5</v>
      </c>
      <c r="D10" s="7">
        <f t="shared" si="1"/>
        <v>2.75</v>
      </c>
      <c r="E10" s="7"/>
      <c r="F10" s="8"/>
      <c r="I10" s="6"/>
      <c r="J10" s="7">
        <v>0.5</v>
      </c>
      <c r="K10" s="7">
        <f t="shared" si="4"/>
        <v>1.5</v>
      </c>
      <c r="L10" s="7">
        <f>2*J10^2+$E$4</f>
        <v>2</v>
      </c>
      <c r="M10" s="7"/>
      <c r="N10" s="8"/>
    </row>
    <row r="11" spans="1:14" ht="15.75" thickBot="1" x14ac:dyDescent="0.3">
      <c r="A11" s="9"/>
      <c r="B11" s="10">
        <v>1</v>
      </c>
      <c r="C11" s="10" t="s">
        <v>9</v>
      </c>
      <c r="D11" s="10" t="s">
        <v>9</v>
      </c>
      <c r="E11" s="10"/>
      <c r="F11" s="11"/>
      <c r="I11" s="9"/>
      <c r="J11" s="10">
        <v>1</v>
      </c>
      <c r="K11" s="10" t="s">
        <v>9</v>
      </c>
      <c r="L11" s="10" t="s">
        <v>9</v>
      </c>
      <c r="M11" s="10"/>
      <c r="N11" s="11"/>
    </row>
    <row r="12" spans="1:14" x14ac:dyDescent="0.25">
      <c r="A12" s="3"/>
      <c r="B12" s="4">
        <v>-1</v>
      </c>
      <c r="C12" s="4" t="s">
        <v>9</v>
      </c>
      <c r="D12" s="4" t="s">
        <v>9</v>
      </c>
      <c r="E12" s="4"/>
      <c r="F12" s="5"/>
      <c r="I12" s="3"/>
      <c r="J12" s="4">
        <v>-1</v>
      </c>
      <c r="K12" s="4" t="s">
        <v>9</v>
      </c>
      <c r="L12" s="4" t="s">
        <v>9</v>
      </c>
      <c r="M12" s="4"/>
      <c r="N12" s="5"/>
    </row>
    <row r="13" spans="1:14" x14ac:dyDescent="0.25">
      <c r="A13" s="6"/>
      <c r="B13" s="7">
        <v>-0.5</v>
      </c>
      <c r="C13" s="7">
        <f t="shared" ref="C13:C16" si="5">$A$14+B13</f>
        <v>0</v>
      </c>
      <c r="D13" s="7">
        <f t="shared" si="1"/>
        <v>0.5</v>
      </c>
      <c r="E13" s="7"/>
      <c r="F13" s="8"/>
      <c r="I13" s="6"/>
      <c r="J13" s="7">
        <v>-0.5</v>
      </c>
      <c r="K13" s="7">
        <f t="shared" ref="K13:K16" si="6">$A$14+J13</f>
        <v>0</v>
      </c>
      <c r="L13" s="7">
        <f>2*J13^2+$E$19</f>
        <v>0.5</v>
      </c>
      <c r="M13" s="7"/>
      <c r="N13" s="8"/>
    </row>
    <row r="14" spans="1:14" x14ac:dyDescent="0.25">
      <c r="A14" s="6">
        <v>0.5</v>
      </c>
      <c r="B14" s="7">
        <v>0</v>
      </c>
      <c r="C14" s="7">
        <f t="shared" si="5"/>
        <v>0.5</v>
      </c>
      <c r="D14" s="7">
        <f t="shared" si="1"/>
        <v>0.25</v>
      </c>
      <c r="E14" s="7">
        <f>MIN(D12:D16)</f>
        <v>0.25</v>
      </c>
      <c r="F14" s="8">
        <f>IF(E14=D12,B12,IF(E14=D13,B13,IF(E14=D14,B14,IF(E14=D15,B15,IF(E14=D16,B16,0)))))</f>
        <v>0</v>
      </c>
      <c r="I14" s="6">
        <v>0.5</v>
      </c>
      <c r="J14" s="7">
        <v>0</v>
      </c>
      <c r="K14" s="7">
        <f t="shared" si="6"/>
        <v>0.5</v>
      </c>
      <c r="L14" s="7">
        <f>2*J14^2+$E$14</f>
        <v>0.25</v>
      </c>
      <c r="M14" s="7">
        <f>MIN(L12:L16)</f>
        <v>0.25</v>
      </c>
      <c r="N14" s="8">
        <f>IF(M14=L12,J12,IF(M14=L13,J13,IF(M14=L14,J14,IF(M14=L15,J15,IF(M14=L16,J16,0)))))</f>
        <v>0</v>
      </c>
    </row>
    <row r="15" spans="1:14" x14ac:dyDescent="0.25">
      <c r="A15" s="6"/>
      <c r="B15" s="7">
        <v>0.5</v>
      </c>
      <c r="C15" s="7">
        <f t="shared" si="5"/>
        <v>1</v>
      </c>
      <c r="D15" s="7">
        <f t="shared" si="1"/>
        <v>1.5</v>
      </c>
      <c r="E15" s="7"/>
      <c r="F15" s="8"/>
      <c r="I15" s="6"/>
      <c r="J15" s="7">
        <v>0.5</v>
      </c>
      <c r="K15" s="7">
        <f t="shared" si="6"/>
        <v>1</v>
      </c>
      <c r="L15" s="7">
        <f>2*J15^2+$E$9</f>
        <v>1.25</v>
      </c>
      <c r="M15" s="7"/>
      <c r="N15" s="8"/>
    </row>
    <row r="16" spans="1:14" ht="15.75" thickBot="1" x14ac:dyDescent="0.3">
      <c r="A16" s="9"/>
      <c r="B16" s="10">
        <v>1</v>
      </c>
      <c r="C16" s="10">
        <f t="shared" si="5"/>
        <v>1.5</v>
      </c>
      <c r="D16" s="10">
        <f t="shared" si="1"/>
        <v>4.25</v>
      </c>
      <c r="E16" s="10"/>
      <c r="F16" s="11"/>
      <c r="I16" s="9"/>
      <c r="J16" s="10">
        <v>1</v>
      </c>
      <c r="K16" s="10">
        <f t="shared" si="6"/>
        <v>1.5</v>
      </c>
      <c r="L16" s="10">
        <f>2*J16^2+$E$4</f>
        <v>3.5</v>
      </c>
      <c r="M16" s="10"/>
      <c r="N16" s="11"/>
    </row>
    <row r="17" spans="1:14" x14ac:dyDescent="0.25">
      <c r="A17" s="3"/>
      <c r="B17" s="4">
        <v>-1</v>
      </c>
      <c r="C17" s="4" t="s">
        <v>9</v>
      </c>
      <c r="D17" s="4" t="s">
        <v>9</v>
      </c>
      <c r="E17" s="4"/>
      <c r="F17" s="5"/>
      <c r="I17" s="3"/>
      <c r="J17" s="4">
        <v>-1</v>
      </c>
      <c r="K17" s="4" t="s">
        <v>9</v>
      </c>
      <c r="L17" s="4" t="s">
        <v>9</v>
      </c>
      <c r="M17" s="4"/>
      <c r="N17" s="5"/>
    </row>
    <row r="18" spans="1:14" x14ac:dyDescent="0.25">
      <c r="A18" s="6"/>
      <c r="B18" s="7">
        <v>-0.5</v>
      </c>
      <c r="C18" s="7" t="s">
        <v>9</v>
      </c>
      <c r="D18" s="7" t="s">
        <v>9</v>
      </c>
      <c r="E18" s="7"/>
      <c r="F18" s="8"/>
      <c r="I18" s="6"/>
      <c r="J18" s="7">
        <v>-0.5</v>
      </c>
      <c r="K18" s="7" t="s">
        <v>9</v>
      </c>
      <c r="L18" s="7" t="s">
        <v>9</v>
      </c>
      <c r="M18" s="7"/>
      <c r="N18" s="8"/>
    </row>
    <row r="19" spans="1:14" x14ac:dyDescent="0.25">
      <c r="A19" s="6">
        <v>0</v>
      </c>
      <c r="B19" s="7">
        <v>0</v>
      </c>
      <c r="C19" s="7">
        <f t="shared" ref="C18:C21" si="7">$A$19+B19</f>
        <v>0</v>
      </c>
      <c r="D19" s="7">
        <f t="shared" si="1"/>
        <v>0</v>
      </c>
      <c r="E19" s="7">
        <f>MIN(D17:D21)</f>
        <v>0</v>
      </c>
      <c r="F19" s="8">
        <f>IF(E19=D17,B17,IF(E19=D18,B18,IF(E19=D19,B19,IF(E19=D20,B20,IF(E19=D21,B21,0)))))</f>
        <v>0</v>
      </c>
      <c r="I19" s="6">
        <v>0</v>
      </c>
      <c r="J19" s="7">
        <v>0</v>
      </c>
      <c r="K19" s="7">
        <f t="shared" ref="K18:K21" si="8">$A$19+J19</f>
        <v>0</v>
      </c>
      <c r="L19" s="7">
        <f>2*J19^2+$E$19</f>
        <v>0</v>
      </c>
      <c r="M19" s="7">
        <f>MIN(L17:L21)</f>
        <v>0</v>
      </c>
      <c r="N19" s="8">
        <f>IF(M19=L17,J17,IF(M19=L18,J18,IF(M19=L19,J19,IF(M19=L20,J20,IF(M19=L21,J21,0)))))</f>
        <v>0</v>
      </c>
    </row>
    <row r="20" spans="1:14" x14ac:dyDescent="0.25">
      <c r="A20" s="6"/>
      <c r="B20" s="7">
        <v>0.5</v>
      </c>
      <c r="C20" s="7">
        <f t="shared" si="7"/>
        <v>0.5</v>
      </c>
      <c r="D20" s="7">
        <f t="shared" si="1"/>
        <v>0.75</v>
      </c>
      <c r="E20" s="7"/>
      <c r="F20" s="8"/>
      <c r="I20" s="6"/>
      <c r="J20" s="7">
        <v>0.5</v>
      </c>
      <c r="K20" s="7">
        <f t="shared" si="8"/>
        <v>0.5</v>
      </c>
      <c r="L20" s="7">
        <f>2*J20^2+$E$14</f>
        <v>0.75</v>
      </c>
      <c r="M20" s="7"/>
      <c r="N20" s="8"/>
    </row>
    <row r="21" spans="1:14" x14ac:dyDescent="0.25">
      <c r="A21" s="6"/>
      <c r="B21" s="7">
        <v>1</v>
      </c>
      <c r="C21" s="7">
        <f t="shared" si="7"/>
        <v>1</v>
      </c>
      <c r="D21" s="7">
        <f t="shared" si="1"/>
        <v>3</v>
      </c>
      <c r="E21" s="7"/>
      <c r="F21" s="8"/>
      <c r="I21" s="6"/>
      <c r="J21" s="7">
        <v>1</v>
      </c>
      <c r="K21" s="7">
        <f t="shared" si="8"/>
        <v>1</v>
      </c>
      <c r="L21" s="7">
        <f>2*J21^2+$E$9</f>
        <v>2.75</v>
      </c>
      <c r="M21" s="7"/>
      <c r="N21" s="8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2019-02-25T03:23:05Z</dcterms:created>
  <dcterms:modified xsi:type="dcterms:W3CDTF">2019-02-25T05:56:14Z</dcterms:modified>
</cp:coreProperties>
</file>