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urdan\Desktop\Sayısal Yöntemler\"/>
    </mc:Choice>
  </mc:AlternateContent>
  <bookViews>
    <workbookView xWindow="0" yWindow="0" windowWidth="20490" windowHeight="7155"/>
  </bookViews>
  <sheets>
    <sheet name="Grafik Yöntem" sheetId="1" r:id="rId1"/>
    <sheet name="İkiye Ayırma Yöntemi" sheetId="2" r:id="rId2"/>
    <sheet name="Yer Değiştirme Yöntem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D3" i="3"/>
  <c r="E3" i="3" s="1"/>
  <c r="F3" i="3" s="1"/>
  <c r="F2" i="3"/>
  <c r="D2" i="3"/>
  <c r="C2" i="3"/>
  <c r="D3" i="2"/>
  <c r="E3" i="2"/>
  <c r="F3" i="2"/>
  <c r="C3" i="2"/>
  <c r="F2" i="2"/>
  <c r="E2" i="2"/>
  <c r="D2" i="2"/>
  <c r="C2" i="2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A3" i="2" l="1"/>
  <c r="B3" i="2"/>
  <c r="G3" i="2"/>
  <c r="A4" i="2"/>
  <c r="D4" i="2" s="1"/>
  <c r="B4" i="2" l="1"/>
  <c r="E4" i="2" l="1"/>
  <c r="C4" i="2"/>
  <c r="F4" i="2" l="1"/>
  <c r="G4" i="2"/>
  <c r="A5" i="2"/>
  <c r="D5" i="2" l="1"/>
  <c r="B5" i="2"/>
  <c r="E5" i="2" l="1"/>
  <c r="C5" i="2"/>
  <c r="F5" i="2" l="1"/>
  <c r="G5" i="2"/>
  <c r="A6" i="2"/>
  <c r="D6" i="2" l="1"/>
  <c r="B6" i="2"/>
  <c r="E6" i="2" l="1"/>
  <c r="C6" i="2" s="1"/>
  <c r="F6" i="2" l="1"/>
  <c r="G6" i="2"/>
  <c r="A7" i="2"/>
  <c r="D7" i="2" l="1"/>
  <c r="B7" i="2"/>
  <c r="E7" i="2" l="1"/>
  <c r="C7" i="2" l="1"/>
  <c r="F7" i="2" l="1"/>
  <c r="A8" i="2" s="1"/>
  <c r="G7" i="2"/>
  <c r="D8" i="2" l="1"/>
  <c r="B8" i="2"/>
  <c r="E8" i="2" l="1"/>
  <c r="C8" i="2"/>
  <c r="F8" i="2" l="1"/>
  <c r="G8" i="2"/>
  <c r="E2" i="3"/>
  <c r="A3" i="3"/>
  <c r="B3" i="3"/>
  <c r="G3" i="3"/>
  <c r="A4" i="3"/>
  <c r="C4" i="3" s="1"/>
  <c r="B4" i="3" l="1"/>
  <c r="D4" i="3" l="1"/>
  <c r="E4" i="3"/>
  <c r="F4" i="3" l="1"/>
  <c r="A5" i="3" s="1"/>
  <c r="G4" i="3"/>
  <c r="C5" i="3" l="1"/>
  <c r="B5" i="3"/>
  <c r="D5" i="3" l="1"/>
  <c r="E5" i="3"/>
  <c r="F5" i="3" l="1"/>
  <c r="G5" i="3"/>
  <c r="A6" i="3"/>
  <c r="C6" i="3" l="1"/>
  <c r="B6" i="3"/>
  <c r="D6" i="3" l="1"/>
  <c r="E6" i="3" l="1"/>
  <c r="F6" i="3" l="1"/>
  <c r="A7" i="3" s="1"/>
  <c r="G6" i="3"/>
  <c r="C7" i="3" l="1"/>
  <c r="B7" i="3"/>
  <c r="D7" i="3" l="1"/>
  <c r="E7" i="3"/>
  <c r="F7" i="3" l="1"/>
  <c r="G7" i="3"/>
  <c r="A8" i="3"/>
  <c r="C8" i="3" l="1"/>
  <c r="B8" i="3"/>
  <c r="D8" i="3" l="1"/>
  <c r="E8" i="3" s="1"/>
  <c r="F8" i="3" l="1"/>
  <c r="G8" i="3"/>
</calcChain>
</file>

<file path=xl/sharedStrings.xml><?xml version="1.0" encoding="utf-8"?>
<sst xmlns="http://schemas.openxmlformats.org/spreadsheetml/2006/main" count="18" uniqueCount="10">
  <si>
    <t>x</t>
  </si>
  <si>
    <t>f(x)</t>
  </si>
  <si>
    <t>xa</t>
  </si>
  <si>
    <t>xü</t>
  </si>
  <si>
    <t xml:space="preserve"> f(xa)</t>
  </si>
  <si>
    <t xml:space="preserve"> f(xü)</t>
  </si>
  <si>
    <t>xr</t>
  </si>
  <si>
    <t xml:space="preserve"> f(xr)</t>
  </si>
  <si>
    <t>%ey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</si>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</sst>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8"/>
      <color rgb="FF242852"/>
      <name val="Cambria"/>
      <family val="1"/>
      <charset val="162"/>
    </font>
    <font>
      <sz val="18"/>
      <color theme="1"/>
      <name val="Calibri"/>
      <family val="2"/>
      <charset val="162"/>
      <scheme val="minor"/>
    </font>
    <font>
      <sz val="18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6">
    <xf numFmtId="0" fontId="0" fillId="0" borderId="0" xfId="0"/>
    <xf numFmtId="0" fontId="3" fillId="0" borderId="0" xfId="0" applyFont="1"/>
    <xf numFmtId="0" fontId="4" fillId="0" borderId="0" xfId="0" applyFont="1"/>
    <xf numFmtId="0" fontId="5" fillId="4" borderId="0" xfId="3" applyFont="1"/>
    <xf numFmtId="0" fontId="4" fillId="2" borderId="0" xfId="1" applyFont="1"/>
    <xf numFmtId="0" fontId="4" fillId="3" borderId="0" xfId="2" applyFont="1"/>
  </cellXfs>
  <cellStyles count="4">
    <cellStyle name="20% - Accent3" xfId="1" builtinId="38"/>
    <cellStyle name="20% - Accent4" xfId="2" builtinId="42"/>
    <cellStyle name="Accent5" xfId="3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tr-TR"/>
              <a:t>Grafik</a:t>
            </a:r>
            <a:r>
              <a:rPr lang="tr-TR" baseline="0"/>
              <a:t> Yöntem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57150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'Grafik Yöntem'!$A$2:$A$47</c:f>
              <c:numCache>
                <c:formatCode>General</c:formatCode>
                <c:ptCount val="46"/>
                <c:pt idx="0">
                  <c:v>-0.5</c:v>
                </c:pt>
                <c:pt idx="1">
                  <c:v>-0.4</c:v>
                </c:pt>
                <c:pt idx="2">
                  <c:v>-0.3</c:v>
                </c:pt>
                <c:pt idx="3">
                  <c:v>-0.2</c:v>
                </c:pt>
                <c:pt idx="4">
                  <c:v>-0.1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0.8</c:v>
                </c:pt>
                <c:pt idx="14">
                  <c:v>0.9</c:v>
                </c:pt>
                <c:pt idx="15">
                  <c:v>1</c:v>
                </c:pt>
                <c:pt idx="16">
                  <c:v>1.1000000000000001</c:v>
                </c:pt>
                <c:pt idx="17">
                  <c:v>1.2</c:v>
                </c:pt>
                <c:pt idx="18">
                  <c:v>1.3</c:v>
                </c:pt>
                <c:pt idx="19">
                  <c:v>1.4</c:v>
                </c:pt>
                <c:pt idx="20">
                  <c:v>1.5</c:v>
                </c:pt>
              </c:numCache>
            </c:numRef>
          </c:xVal>
          <c:yVal>
            <c:numRef>
              <c:f>'Grafik Yöntem'!$B$2:$B$47</c:f>
              <c:numCache>
                <c:formatCode>General</c:formatCode>
                <c:ptCount val="46"/>
                <c:pt idx="0">
                  <c:v>-95.407812500000006</c:v>
                </c:pt>
                <c:pt idx="1">
                  <c:v>-76.142656000000017</c:v>
                </c:pt>
                <c:pt idx="2">
                  <c:v>-59.910279499999994</c:v>
                </c:pt>
                <c:pt idx="3">
                  <c:v>-46.357808000000006</c:v>
                </c:pt>
                <c:pt idx="4">
                  <c:v>-35.156306500000007</c:v>
                </c:pt>
                <c:pt idx="5">
                  <c:v>-26</c:v>
                </c:pt>
                <c:pt idx="6">
                  <c:v>-18.605493499999998</c:v>
                </c:pt>
                <c:pt idx="7">
                  <c:v>-12.710991999999997</c:v>
                </c:pt>
                <c:pt idx="8">
                  <c:v>-8.0755205000000032</c:v>
                </c:pt>
                <c:pt idx="9">
                  <c:v>-4.4781439999999995</c:v>
                </c:pt>
                <c:pt idx="10">
                  <c:v>-1.7171875000000016</c:v>
                </c:pt>
                <c:pt idx="11">
                  <c:v>0.39054399999999584</c:v>
                </c:pt>
                <c:pt idx="12">
                  <c:v>2.0105454999999908</c:v>
                </c:pt>
                <c:pt idx="13">
                  <c:v>3.2913919999999997</c:v>
                </c:pt>
                <c:pt idx="14">
                  <c:v>4.3655184999999932</c:v>
                </c:pt>
                <c:pt idx="15">
                  <c:v>5.3499999999999961</c:v>
                </c:pt>
                <c:pt idx="16">
                  <c:v>6.3473315000000001</c:v>
                </c:pt>
                <c:pt idx="17">
                  <c:v>7.4462079999999942</c:v>
                </c:pt>
                <c:pt idx="18">
                  <c:v>8.7223044999999839</c:v>
                </c:pt>
                <c:pt idx="19">
                  <c:v>10.239055999999966</c:v>
                </c:pt>
                <c:pt idx="20">
                  <c:v>12.048437499999984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205104"/>
        <c:axId val="704200008"/>
      </c:scatterChart>
      <c:valAx>
        <c:axId val="70420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x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200008"/>
        <c:crosses val="autoZero"/>
        <c:crossBetween val="midCat"/>
      </c:valAx>
      <c:valAx>
        <c:axId val="70420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f(x)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205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</xdr:row>
      <xdr:rowOff>133349</xdr:rowOff>
    </xdr:from>
    <xdr:to>
      <xdr:col>8</xdr:col>
      <xdr:colOff>171450</xdr:colOff>
      <xdr:row>12</xdr:row>
      <xdr:rowOff>209549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2"/>
  <sheetViews>
    <sheetView tabSelected="1" workbookViewId="0">
      <selection activeCell="I9" sqref="I9"/>
    </sheetView>
  </sheetViews>
  <sheetFormatPr defaultRowHeight="23.25" x14ac:dyDescent="0.35"/>
  <cols>
    <col min="1" max="1" width="9.140625" style="2"/>
    <col min="2" max="2" width="12.5703125" style="2" bestFit="1" customWidth="1"/>
    <col min="3" max="16384" width="9.140625" style="2"/>
  </cols>
  <sheetData>
    <row r="1" spans="1:2" ht="24.95" customHeight="1" x14ac:dyDescent="0.35">
      <c r="A1" s="1" t="s">
        <v>0</v>
      </c>
      <c r="B1" s="2" t="s">
        <v>1</v>
      </c>
    </row>
    <row r="2" spans="1:2" x14ac:dyDescent="0.35">
      <c r="A2" s="2">
        <v>-0.5</v>
      </c>
      <c r="B2" s="2">
        <f t="shared" ref="B2:B22" si="0">-26+82.3*A2-88*A2^2+45.4*A2^3-9*A2^4+0.65*A2^5</f>
        <v>-95.407812500000006</v>
      </c>
    </row>
    <row r="3" spans="1:2" x14ac:dyDescent="0.35">
      <c r="A3" s="2">
        <v>-0.4</v>
      </c>
      <c r="B3" s="2">
        <f t="shared" si="0"/>
        <v>-76.142656000000017</v>
      </c>
    </row>
    <row r="4" spans="1:2" x14ac:dyDescent="0.35">
      <c r="A4" s="2">
        <v>-0.3</v>
      </c>
      <c r="B4" s="2">
        <f t="shared" si="0"/>
        <v>-59.910279499999994</v>
      </c>
    </row>
    <row r="5" spans="1:2" x14ac:dyDescent="0.35">
      <c r="A5" s="2">
        <v>-0.2</v>
      </c>
      <c r="B5" s="2">
        <f t="shared" si="0"/>
        <v>-46.357808000000006</v>
      </c>
    </row>
    <row r="6" spans="1:2" x14ac:dyDescent="0.35">
      <c r="A6" s="2">
        <v>-0.1</v>
      </c>
      <c r="B6" s="2">
        <f t="shared" si="0"/>
        <v>-35.156306500000007</v>
      </c>
    </row>
    <row r="7" spans="1:2" x14ac:dyDescent="0.35">
      <c r="A7" s="2">
        <v>0</v>
      </c>
      <c r="B7" s="2">
        <f t="shared" si="0"/>
        <v>-26</v>
      </c>
    </row>
    <row r="8" spans="1:2" x14ac:dyDescent="0.35">
      <c r="A8" s="2">
        <v>0.1</v>
      </c>
      <c r="B8" s="2">
        <f t="shared" si="0"/>
        <v>-18.605493499999998</v>
      </c>
    </row>
    <row r="9" spans="1:2" x14ac:dyDescent="0.35">
      <c r="A9" s="2">
        <v>0.2</v>
      </c>
      <c r="B9" s="2">
        <f t="shared" si="0"/>
        <v>-12.710991999999997</v>
      </c>
    </row>
    <row r="10" spans="1:2" x14ac:dyDescent="0.35">
      <c r="A10" s="2">
        <v>0.3</v>
      </c>
      <c r="B10" s="2">
        <f t="shared" si="0"/>
        <v>-8.0755205000000032</v>
      </c>
    </row>
    <row r="11" spans="1:2" x14ac:dyDescent="0.35">
      <c r="A11" s="2">
        <v>0.4</v>
      </c>
      <c r="B11" s="2">
        <f t="shared" si="0"/>
        <v>-4.4781439999999995</v>
      </c>
    </row>
    <row r="12" spans="1:2" x14ac:dyDescent="0.35">
      <c r="A12" s="2">
        <v>0.5</v>
      </c>
      <c r="B12" s="2">
        <f t="shared" si="0"/>
        <v>-1.7171875000000016</v>
      </c>
    </row>
    <row r="13" spans="1:2" x14ac:dyDescent="0.35">
      <c r="A13" s="2">
        <v>0.6</v>
      </c>
      <c r="B13" s="2">
        <f t="shared" si="0"/>
        <v>0.39054399999999584</v>
      </c>
    </row>
    <row r="14" spans="1:2" x14ac:dyDescent="0.35">
      <c r="A14" s="2">
        <v>0.7</v>
      </c>
      <c r="B14" s="2">
        <f t="shared" si="0"/>
        <v>2.0105454999999908</v>
      </c>
    </row>
    <row r="15" spans="1:2" x14ac:dyDescent="0.35">
      <c r="A15" s="2">
        <v>0.8</v>
      </c>
      <c r="B15" s="2">
        <f t="shared" si="0"/>
        <v>3.2913919999999997</v>
      </c>
    </row>
    <row r="16" spans="1:2" x14ac:dyDescent="0.35">
      <c r="A16" s="2">
        <v>0.9</v>
      </c>
      <c r="B16" s="2">
        <f t="shared" si="0"/>
        <v>4.3655184999999932</v>
      </c>
    </row>
    <row r="17" spans="1:2" x14ac:dyDescent="0.35">
      <c r="A17" s="2">
        <v>1</v>
      </c>
      <c r="B17" s="2">
        <f t="shared" si="0"/>
        <v>5.3499999999999961</v>
      </c>
    </row>
    <row r="18" spans="1:2" x14ac:dyDescent="0.35">
      <c r="A18" s="2">
        <v>1.1000000000000001</v>
      </c>
      <c r="B18" s="2">
        <f t="shared" si="0"/>
        <v>6.3473315000000001</v>
      </c>
    </row>
    <row r="19" spans="1:2" x14ac:dyDescent="0.35">
      <c r="A19" s="2">
        <v>1.2</v>
      </c>
      <c r="B19" s="2">
        <f t="shared" si="0"/>
        <v>7.4462079999999942</v>
      </c>
    </row>
    <row r="20" spans="1:2" x14ac:dyDescent="0.35">
      <c r="A20" s="2">
        <v>1.3</v>
      </c>
      <c r="B20" s="2">
        <f t="shared" si="0"/>
        <v>8.7223044999999839</v>
      </c>
    </row>
    <row r="21" spans="1:2" x14ac:dyDescent="0.35">
      <c r="A21" s="2">
        <v>1.4</v>
      </c>
      <c r="B21" s="2">
        <f t="shared" si="0"/>
        <v>10.239055999999966</v>
      </c>
    </row>
    <row r="22" spans="1:2" x14ac:dyDescent="0.35">
      <c r="A22" s="2">
        <v>1.5</v>
      </c>
      <c r="B22" s="2">
        <f t="shared" si="0"/>
        <v>12.048437499999984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8"/>
  <sheetViews>
    <sheetView workbookViewId="0">
      <selection activeCell="E9" sqref="E9"/>
    </sheetView>
  </sheetViews>
  <sheetFormatPr defaultRowHeight="15" x14ac:dyDescent="0.25"/>
  <cols>
    <col min="2" max="2" width="8.28515625" customWidth="1"/>
    <col min="3" max="3" width="13.28515625" customWidth="1"/>
  </cols>
  <sheetData>
    <row r="1" spans="1:7" ht="23.25" x14ac:dyDescent="0.35">
      <c r="A1" s="3" t="s">
        <v>2</v>
      </c>
      <c r="B1" s="3" t="s">
        <v>3</v>
      </c>
      <c r="C1" s="3" t="s">
        <v>6</v>
      </c>
      <c r="D1" s="3" t="s">
        <v>4</v>
      </c>
      <c r="E1" s="3" t="s">
        <v>5</v>
      </c>
      <c r="F1" s="3" t="s">
        <v>7</v>
      </c>
      <c r="G1" s="3" t="s">
        <v>8</v>
      </c>
    </row>
    <row r="2" spans="1:7" ht="23.25" x14ac:dyDescent="0.35">
      <c r="A2" s="4">
        <v>0.5</v>
      </c>
      <c r="B2" s="4">
        <v>1</v>
      </c>
      <c r="C2" s="4">
        <f>(B2+A2)/2</f>
        <v>0.75</v>
      </c>
      <c r="D2" s="2">
        <f>-26+82.3*A2-88*A2^2+45.4*A2^3-9*A2^4+0.65*A2^5</f>
        <v>-1.7171875000000016</v>
      </c>
      <c r="E2" s="2">
        <f>-26+82.3*B2-88*B2^2+45.4*B2^3-9*B2^4+0.65*B2^5</f>
        <v>5.3499999999999961</v>
      </c>
      <c r="F2" s="2">
        <f>-26+82.3*C2-88*C2^2+45.4*C2^3-9*C2^4+0.65*C2^5</f>
        <v>2.6847167968749934</v>
      </c>
      <c r="G2" s="5" t="s">
        <v>9</v>
      </c>
    </row>
    <row r="3" spans="1:7" ht="23.25" x14ac:dyDescent="0.35">
      <c r="A3" s="4">
        <f>IF(E2*F2&lt;0,C2,A2)</f>
        <v>0.5</v>
      </c>
      <c r="B3" s="4">
        <f>IF(A2=A3,IF(D2*E2&lt;0,C2,B2),B2)</f>
        <v>0.75</v>
      </c>
      <c r="C3" s="4">
        <f>(B3+A3)/2</f>
        <v>0.625</v>
      </c>
      <c r="D3" s="2">
        <f t="shared" ref="D3:D8" si="0">-26+82.3*A3-88*A3^2+45.4*A3^3-9*A3^4+0.65*A3^5</f>
        <v>-1.7171875000000016</v>
      </c>
      <c r="E3" s="2">
        <f t="shared" ref="E3:E8" si="1">-26+82.3*B3-88*B3^2+45.4*B3^3-9*B3^4+0.65*B3^5</f>
        <v>2.6847167968749934</v>
      </c>
      <c r="F3" s="2">
        <f t="shared" ref="F3:F8" si="2">-26+82.3*C3-88*C3^2+45.4*C3^3-9*C3^4+0.65*C3^5</f>
        <v>0.83518218994140625</v>
      </c>
      <c r="G3" s="5">
        <f>ABS((C3-C2)/C2)*100</f>
        <v>16.666666666666664</v>
      </c>
    </row>
    <row r="4" spans="1:7" ht="23.25" x14ac:dyDescent="0.35">
      <c r="A4" s="4">
        <f>IF(E3*F3&lt;0,C3,A3)</f>
        <v>0.5</v>
      </c>
      <c r="B4" s="4">
        <f>IF(A3=A4,IF(D3*E3&lt;0,C3,B3),B3)</f>
        <v>0.625</v>
      </c>
      <c r="C4" s="4">
        <f>B4-E4*(A4-B4)/(D4-E4)</f>
        <v>0.5840977066707479</v>
      </c>
      <c r="D4" s="2">
        <f t="shared" si="0"/>
        <v>-1.7171875000000016</v>
      </c>
      <c r="E4" s="2">
        <f t="shared" si="1"/>
        <v>0.83518218994140625</v>
      </c>
      <c r="F4" s="2">
        <f t="shared" si="2"/>
        <v>9.2049702239037634E-2</v>
      </c>
      <c r="G4" s="5">
        <f>ABS((C4-C3)/C3)*100</f>
        <v>6.5443669326803375</v>
      </c>
    </row>
    <row r="5" spans="1:7" ht="23.25" x14ac:dyDescent="0.35">
      <c r="A5" s="4">
        <f>IF(E4*F4&lt;0,C4,A4)</f>
        <v>0.5</v>
      </c>
      <c r="B5" s="4">
        <f>IF(A4=A5,IF(D4*E4&lt;0,C4,B4),B4)</f>
        <v>0.5840977066707479</v>
      </c>
      <c r="C5" s="4">
        <f>B5-E5*(A5-B5)/(D5-E5)</f>
        <v>0.57981901460734786</v>
      </c>
      <c r="D5" s="2">
        <f t="shared" si="0"/>
        <v>-1.7171875000000016</v>
      </c>
      <c r="E5" s="2">
        <f t="shared" si="1"/>
        <v>9.2049702239037634E-2</v>
      </c>
      <c r="F5" s="2">
        <f t="shared" si="2"/>
        <v>9.55474487940082E-3</v>
      </c>
      <c r="G5" s="5">
        <f>ABS((C5-C4)/C4)*100</f>
        <v>0.73253019392728191</v>
      </c>
    </row>
    <row r="6" spans="1:7" ht="23.25" x14ac:dyDescent="0.35">
      <c r="A6" s="4">
        <f>IF(E5*F5&lt;0,C5,A5)</f>
        <v>0.5</v>
      </c>
      <c r="B6" s="4">
        <f>IF(A5=A6,IF(D5*E5&lt;0,C5,B5),B5)</f>
        <v>0.57981901460734786</v>
      </c>
      <c r="C6" s="4">
        <f>B6-E6*(A6-B6)/(D6-E6)</f>
        <v>0.57937734456460699</v>
      </c>
      <c r="D6" s="2">
        <f t="shared" si="0"/>
        <v>-1.7171875000000016</v>
      </c>
      <c r="E6" s="2">
        <f t="shared" si="1"/>
        <v>9.55474487940082E-3</v>
      </c>
      <c r="F6" s="2">
        <f t="shared" si="2"/>
        <v>9.8534621482092299E-4</v>
      </c>
      <c r="G6" s="5">
        <f>ABS((C6-C5)/C5)*100</f>
        <v>7.617377692243664E-2</v>
      </c>
    </row>
    <row r="7" spans="1:7" ht="23.25" x14ac:dyDescent="0.35">
      <c r="A7" s="4">
        <f>IF(E6*F6&lt;0,C6,A6)</f>
        <v>0.5</v>
      </c>
      <c r="B7" s="4">
        <f>IF(A6=A7,IF(D6*E6&lt;0,C6,B6),B6)</f>
        <v>0.57937734456460699</v>
      </c>
      <c r="C7" s="4">
        <f>B7-E7*(A7-B7)/(D7-E7)</f>
        <v>0.57933182285462215</v>
      </c>
      <c r="D7" s="2">
        <f t="shared" si="0"/>
        <v>-1.7171875000000016</v>
      </c>
      <c r="E7" s="2">
        <f t="shared" si="1"/>
        <v>9.8534621482092299E-4</v>
      </c>
      <c r="F7" s="2">
        <f t="shared" si="2"/>
        <v>1.0154668336252726E-4</v>
      </c>
      <c r="G7" s="5">
        <f>ABS((C7-C6)/C6)*100</f>
        <v>7.8570055270370236E-3</v>
      </c>
    </row>
    <row r="8" spans="1:7" ht="23.25" x14ac:dyDescent="0.35">
      <c r="A8" s="4">
        <f>IF(E7*F7&lt;0,C7,A7)</f>
        <v>0.5</v>
      </c>
      <c r="B8" s="4">
        <f>IF(A7=A8,IF(D7*E7&lt;0,C7,B7),B7)</f>
        <v>0.57933182285462215</v>
      </c>
      <c r="C8" s="4">
        <f>B8-E8*(A8-B8)/(D8-E8)</f>
        <v>0.57932713180770057</v>
      </c>
      <c r="D8" s="2">
        <f t="shared" si="0"/>
        <v>-1.7171875000000016</v>
      </c>
      <c r="E8" s="2">
        <f t="shared" si="1"/>
        <v>1.0154668336252726E-4</v>
      </c>
      <c r="F8" s="2">
        <f t="shared" si="2"/>
        <v>1.0464354364303485E-5</v>
      </c>
      <c r="G8" s="5">
        <f>ABS((C8-C7)/C7)*100</f>
        <v>8.0973403091582274E-4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C2"/>
    </sheetView>
  </sheetViews>
  <sheetFormatPr defaultRowHeight="15" x14ac:dyDescent="0.25"/>
  <cols>
    <col min="5" max="5" width="14.85546875" customWidth="1"/>
  </cols>
  <sheetData>
    <row r="1" spans="1:7" ht="23.25" x14ac:dyDescent="0.35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</row>
    <row r="2" spans="1:7" ht="23.25" x14ac:dyDescent="0.35">
      <c r="A2" s="4">
        <v>0.5</v>
      </c>
      <c r="B2" s="4">
        <v>1</v>
      </c>
      <c r="C2" s="2">
        <f>-26+82.3*A2-88*A2^2+45.4*A2^3-9*A2^4+0.65*A2^5</f>
        <v>-1.7171875000000016</v>
      </c>
      <c r="D2" s="2">
        <f>-26+82.3*B2-88*B2^2+45.4*B2^3-9*B2^4+0.65*B2^5</f>
        <v>5.3499999999999961</v>
      </c>
      <c r="E2" s="4">
        <f>B2-D2*(A2-B2)/(C2-D2)</f>
        <v>0.62149016139730284</v>
      </c>
      <c r="F2" s="2">
        <f t="shared" ref="F2:F8" si="0">-26+82.3*E2-88*E2^2+45.4*E2^3-9*E2^4+0.65*E2^5</f>
        <v>0.77450113976710089</v>
      </c>
      <c r="G2" s="5" t="s">
        <v>9</v>
      </c>
    </row>
    <row r="3" spans="1:7" ht="23.25" x14ac:dyDescent="0.35">
      <c r="A3" s="4">
        <f>IF(D2*F2&lt;0,E2,A2)</f>
        <v>0.5</v>
      </c>
      <c r="B3" s="4">
        <f>IF(A2=A3,IF(C2*D2&lt;0,E2,B2),B2)</f>
        <v>0.62149016139730284</v>
      </c>
      <c r="C3" s="2">
        <f t="shared" ref="C3:C8" si="1">-26+82.3*A3-88*A3^2+45.4*A3^3-9*A3^4+0.65*A3^5</f>
        <v>-1.7171875000000016</v>
      </c>
      <c r="D3" s="2">
        <f t="shared" ref="D3:D8" si="2">-26+82.3*B3-88*B3^2+45.4*B3^3-9*B3^4+0.65*B3^5</f>
        <v>0.77450113976710089</v>
      </c>
      <c r="E3" s="4">
        <f t="shared" ref="E3:E8" si="3">B3-D3*(A3-B3)/(C3-D3)</f>
        <v>0.58372690840856056</v>
      </c>
      <c r="F3" s="2">
        <f t="shared" si="0"/>
        <v>8.4937794762704175E-2</v>
      </c>
      <c r="G3" s="5">
        <f>ABS((E3-E2)/E2)*100</f>
        <v>6.0762430902910456</v>
      </c>
    </row>
    <row r="4" spans="1:7" ht="23.25" x14ac:dyDescent="0.35">
      <c r="A4" s="4">
        <f>IF(D3*F3&lt;0,E3,A3)</f>
        <v>0.5</v>
      </c>
      <c r="B4" s="4">
        <f>IF(A3=A4,IF(C3*D3&lt;0,E3,B3),B3)</f>
        <v>0.58372690840856056</v>
      </c>
      <c r="C4" s="2">
        <f t="shared" si="1"/>
        <v>-1.7171875000000016</v>
      </c>
      <c r="D4" s="2">
        <f t="shared" si="2"/>
        <v>8.4937794762704175E-2</v>
      </c>
      <c r="E4" s="4">
        <f t="shared" si="3"/>
        <v>0.57978069058275816</v>
      </c>
      <c r="F4" s="2">
        <f t="shared" si="0"/>
        <v>8.811572847648115E-3</v>
      </c>
      <c r="G4" s="5">
        <f>ABS((E4-E3)/E3)*100</f>
        <v>0.67603836125374817</v>
      </c>
    </row>
    <row r="5" spans="1:7" ht="23.25" x14ac:dyDescent="0.35">
      <c r="A5" s="4">
        <f>IF(D4*F4&lt;0,E4,A4)</f>
        <v>0.5</v>
      </c>
      <c r="B5" s="4">
        <f>IF(A4=A5,IF(C4*D4&lt;0,E4,B4),B4)</f>
        <v>0.57978069058275816</v>
      </c>
      <c r="C5" s="2">
        <f t="shared" si="1"/>
        <v>-1.7171875000000016</v>
      </c>
      <c r="D5" s="2">
        <f t="shared" si="2"/>
        <v>8.811572847648115E-3</v>
      </c>
      <c r="E5" s="4">
        <f t="shared" si="3"/>
        <v>0.57937339409114086</v>
      </c>
      <c r="F5" s="2">
        <f t="shared" si="0"/>
        <v>9.0865242230264015E-4</v>
      </c>
      <c r="G5" s="5">
        <f>ABS((E5-E4)/E4)*100</f>
        <v>7.0250095981622934E-2</v>
      </c>
    </row>
    <row r="6" spans="1:7" ht="23.25" x14ac:dyDescent="0.35">
      <c r="A6" s="4">
        <f>IF(D5*F5&lt;0,E5,A5)</f>
        <v>0.5</v>
      </c>
      <c r="B6" s="4">
        <f>IF(A5=A6,IF(C5*D5&lt;0,E5,B5),B5)</f>
        <v>0.57937339409114086</v>
      </c>
      <c r="C6" s="2">
        <f t="shared" si="1"/>
        <v>-1.7171875000000016</v>
      </c>
      <c r="D6" s="2">
        <f t="shared" si="2"/>
        <v>9.0865242230264015E-4</v>
      </c>
      <c r="E6" s="4">
        <f t="shared" si="3"/>
        <v>0.57933141574976244</v>
      </c>
      <c r="F6" s="2">
        <f t="shared" si="0"/>
        <v>9.3642297188299695E-5</v>
      </c>
      <c r="G6" s="5">
        <f>ABS((E6-E5)/E5)*100</f>
        <v>7.2454727480668569E-3</v>
      </c>
    </row>
    <row r="7" spans="1:7" ht="23.25" x14ac:dyDescent="0.35">
      <c r="A7" s="4">
        <f>IF(D6*F6&lt;0,E6,A6)</f>
        <v>0.5</v>
      </c>
      <c r="B7" s="4">
        <f>IF(A6=A7,IF(C6*D6&lt;0,E6,B6),B6)</f>
        <v>0.57933141574976244</v>
      </c>
      <c r="C7" s="2">
        <f t="shared" si="1"/>
        <v>-1.7171875000000016</v>
      </c>
      <c r="D7" s="2">
        <f t="shared" si="2"/>
        <v>9.3642297188299695E-5</v>
      </c>
      <c r="E7" s="4">
        <f t="shared" si="3"/>
        <v>0.57932708985586712</v>
      </c>
      <c r="F7" s="2">
        <f t="shared" si="0"/>
        <v>9.6498038067507896E-6</v>
      </c>
      <c r="G7" s="5">
        <f>ABS((E7-E6)/E6)*100</f>
        <v>7.4670452485643896E-4</v>
      </c>
    </row>
    <row r="8" spans="1:7" ht="23.25" x14ac:dyDescent="0.35">
      <c r="A8" s="4">
        <f>IF(D7*F7&lt;0,E7,A7)</f>
        <v>0.5</v>
      </c>
      <c r="B8" s="4">
        <f>IF(A7=A8,IF(C7*D7&lt;0,E7,B7),B7)</f>
        <v>0.57932708985586712</v>
      </c>
      <c r="C8" s="2">
        <f t="shared" si="1"/>
        <v>-1.7171875000000016</v>
      </c>
      <c r="D8" s="2">
        <f t="shared" si="2"/>
        <v>9.6498038067507896E-6</v>
      </c>
      <c r="E8" s="4">
        <f t="shared" si="3"/>
        <v>0.57932664407661938</v>
      </c>
      <c r="F8" s="2">
        <f t="shared" si="0"/>
        <v>9.9440212131263195E-7</v>
      </c>
      <c r="G8" s="5">
        <f>ABS((E8-E7)/E7)*100</f>
        <v>7.6947765009294445E-5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Grafik Yöntem</vt:lpstr>
      <vt:lpstr>İkiye Ayırma Yöntemi</vt:lpstr>
      <vt:lpstr>Yer Değiştirme Yöntemi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Nurdan</dc:creator>
  <cp:lastModifiedBy>Nurdan</cp:lastModifiedBy>
  <dcterms:created xsi:type="dcterms:W3CDTF">2018-02-17T07:52:16Z</dcterms:created>
  <dcterms:modified xsi:type="dcterms:W3CDTF">2018-02-17T11:50:35Z</dcterms:modified>
</cp:coreProperties>
</file>