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ühendislikte Sayısal Yöntemler\"/>
    </mc:Choice>
  </mc:AlternateContent>
  <bookViews>
    <workbookView xWindow="0" yWindow="0" windowWidth="20490" windowHeight="7155"/>
  </bookViews>
  <sheets>
    <sheet name="Sheet1" sheetId="1" r:id="rId1"/>
  </sheets>
  <definedNames>
    <definedName name="solver_adj" localSheetId="0" hidden="1">Sheet1!$E$4:$E$5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Sheet1!$E$10</definedName>
    <definedName name="solver_lhs2" localSheetId="0" hidden="1">Sheet1!$E$11</definedName>
    <definedName name="solver_lhs3" localSheetId="0" hidden="1">Sheet1!$E$5</definedName>
    <definedName name="solver_lhs4" localSheetId="0" hidden="1">Sheet1!$E$5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Sheet1!$E$15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hs1" localSheetId="0" hidden="1">Sheet1!$G$10</definedName>
    <definedName name="solver_rhs2" localSheetId="0" hidden="1">Sheet1!$G$11</definedName>
    <definedName name="solver_rhs3" localSheetId="0" hidden="1">tamsayı</definedName>
    <definedName name="solver_rhs4" localSheetId="0" hidden="1">tamsayı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 iterate="1" iterateCount="10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5" i="1"/>
  <c r="B14" i="1"/>
  <c r="B16" i="1" s="1"/>
  <c r="E15" i="1" l="1"/>
  <c r="B17" i="1"/>
  <c r="E10" i="1"/>
  <c r="B20" i="1"/>
  <c r="B21" i="1"/>
</calcChain>
</file>

<file path=xl/sharedStrings.xml><?xml version="1.0" encoding="utf-8"?>
<sst xmlns="http://schemas.openxmlformats.org/spreadsheetml/2006/main" count="31" uniqueCount="30">
  <si>
    <t>Paraşüt Optimizasyon Problemi</t>
  </si>
  <si>
    <t>Parametreler</t>
  </si>
  <si>
    <t>Mt</t>
  </si>
  <si>
    <t>g</t>
  </si>
  <si>
    <t>cost1</t>
  </si>
  <si>
    <t>cost2</t>
  </si>
  <si>
    <t>cost3</t>
  </si>
  <si>
    <t>vc</t>
  </si>
  <si>
    <t>kc</t>
  </si>
  <si>
    <t>z0</t>
  </si>
  <si>
    <t>r</t>
  </si>
  <si>
    <t>n</t>
  </si>
  <si>
    <t>Tasarım Değişkenleri</t>
  </si>
  <si>
    <t>Kısıtlar</t>
  </si>
  <si>
    <t>Değişken</t>
  </si>
  <si>
    <t>v</t>
  </si>
  <si>
    <t>Hesaplanan Değerler</t>
  </si>
  <si>
    <t>A</t>
  </si>
  <si>
    <t>l</t>
  </si>
  <si>
    <t>c</t>
  </si>
  <si>
    <t>m=</t>
  </si>
  <si>
    <t>Kök Bulma</t>
  </si>
  <si>
    <t>t</t>
  </si>
  <si>
    <t>ft</t>
  </si>
  <si>
    <t>tipi</t>
  </si>
  <si>
    <t>&lt;=</t>
  </si>
  <si>
    <t>&gt;=</t>
  </si>
  <si>
    <t>Sınır Değeri</t>
  </si>
  <si>
    <t>Maliyet</t>
  </si>
  <si>
    <t>Amaç Fonksiyonu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</si>
</sst>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15" sqref="E15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1</v>
      </c>
      <c r="D3" t="s">
        <v>12</v>
      </c>
    </row>
    <row r="4" spans="1:7" x14ac:dyDescent="0.25">
      <c r="A4" t="s">
        <v>2</v>
      </c>
      <c r="B4">
        <v>2000</v>
      </c>
      <c r="D4" t="s">
        <v>10</v>
      </c>
      <c r="E4">
        <v>2.9436515668673198</v>
      </c>
    </row>
    <row r="5" spans="1:7" x14ac:dyDescent="0.25">
      <c r="A5" t="s">
        <v>3</v>
      </c>
      <c r="B5">
        <v>9.8000000000000007</v>
      </c>
      <c r="D5" t="s">
        <v>11</v>
      </c>
      <c r="E5">
        <v>6</v>
      </c>
    </row>
    <row r="6" spans="1:7" x14ac:dyDescent="0.25">
      <c r="A6" t="s">
        <v>4</v>
      </c>
      <c r="B6">
        <v>200</v>
      </c>
    </row>
    <row r="7" spans="1:7" x14ac:dyDescent="0.25">
      <c r="A7" t="s">
        <v>5</v>
      </c>
      <c r="B7">
        <v>56</v>
      </c>
      <c r="D7" t="s">
        <v>13</v>
      </c>
    </row>
    <row r="8" spans="1:7" x14ac:dyDescent="0.25">
      <c r="A8" t="s">
        <v>6</v>
      </c>
      <c r="B8">
        <v>0.1</v>
      </c>
    </row>
    <row r="9" spans="1:7" x14ac:dyDescent="0.25">
      <c r="A9" t="s">
        <v>7</v>
      </c>
      <c r="B9">
        <v>20</v>
      </c>
      <c r="D9" t="s">
        <v>14</v>
      </c>
      <c r="F9" t="s">
        <v>24</v>
      </c>
      <c r="G9" t="s">
        <v>27</v>
      </c>
    </row>
    <row r="10" spans="1:7" x14ac:dyDescent="0.25">
      <c r="A10" t="s">
        <v>8</v>
      </c>
      <c r="B10">
        <v>3</v>
      </c>
      <c r="D10" t="s">
        <v>15</v>
      </c>
      <c r="E10">
        <f ca="1">(B5*B17/B16)*(1-EXP(-B16/B17*B21))</f>
        <v>20.000006129714041</v>
      </c>
      <c r="F10" t="s">
        <v>25</v>
      </c>
      <c r="G10">
        <v>20</v>
      </c>
    </row>
    <row r="11" spans="1:7" x14ac:dyDescent="0.25">
      <c r="A11" t="s">
        <v>9</v>
      </c>
      <c r="B11">
        <v>500</v>
      </c>
      <c r="D11" t="s">
        <v>11</v>
      </c>
      <c r="E11">
        <f>E5</f>
        <v>6</v>
      </c>
      <c r="F11" t="s">
        <v>26</v>
      </c>
      <c r="G11">
        <v>1</v>
      </c>
    </row>
    <row r="13" spans="1:7" x14ac:dyDescent="0.25">
      <c r="A13" t="s">
        <v>16</v>
      </c>
      <c r="D13" t="s">
        <v>29</v>
      </c>
    </row>
    <row r="14" spans="1:7" x14ac:dyDescent="0.25">
      <c r="A14" t="s">
        <v>17</v>
      </c>
      <c r="B14">
        <f>2*PI()*$E$4^2</f>
        <v>54.444331911935947</v>
      </c>
    </row>
    <row r="15" spans="1:7" x14ac:dyDescent="0.25">
      <c r="A15" t="s">
        <v>18</v>
      </c>
      <c r="B15">
        <f>SQRT(2)*$E$4</f>
        <v>4.1629519687645757</v>
      </c>
      <c r="D15" t="s">
        <v>28</v>
      </c>
      <c r="E15">
        <f>E11*(B6+B7*B15+0.1*B14^2)</f>
        <v>4377.2630279071254</v>
      </c>
    </row>
    <row r="16" spans="1:7" x14ac:dyDescent="0.25">
      <c r="A16" t="s">
        <v>19</v>
      </c>
      <c r="B16">
        <f>B10*B14</f>
        <v>163.33299573580786</v>
      </c>
    </row>
    <row r="17" spans="1:2" x14ac:dyDescent="0.25">
      <c r="A17" t="s">
        <v>20</v>
      </c>
      <c r="B17">
        <f>B4/$E$5</f>
        <v>333.33333333333331</v>
      </c>
    </row>
    <row r="19" spans="1:2" x14ac:dyDescent="0.25">
      <c r="A19" t="s">
        <v>21</v>
      </c>
    </row>
    <row r="20" spans="1:2" x14ac:dyDescent="0.25">
      <c r="A20" t="s">
        <v>22</v>
      </c>
      <c r="B20">
        <f ca="1">B21</f>
        <v>27.040765278921</v>
      </c>
    </row>
    <row r="21" spans="1:2" x14ac:dyDescent="0.25">
      <c r="A21" t="s">
        <v>23</v>
      </c>
      <c r="B21">
        <f ca="1">(B11+(B5*B17^2/B16^2)*(1-EXP(-(B16/B17)*B20)))*B16/B5/B17</f>
        <v>27.040765278921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Nurdan</dc:creator>
  <cp:lastModifiedBy>Windows Kullanıcısı</cp:lastModifiedBy>
  <dcterms:created xsi:type="dcterms:W3CDTF">2018-03-13T19:15:25Z</dcterms:created>
  <dcterms:modified xsi:type="dcterms:W3CDTF">2018-10-15T10:17:31Z</dcterms:modified>
</cp:coreProperties>
</file>